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james\Desktop\BTFP\Weebly\"/>
    </mc:Choice>
  </mc:AlternateContent>
  <bookViews>
    <workbookView xWindow="0" yWindow="0" windowWidth="15330" windowHeight="73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8" i="1" l="1"/>
  <c r="X18" i="1"/>
  <c r="V19" i="1"/>
  <c r="X19" i="1"/>
  <c r="V20" i="1"/>
  <c r="X20" i="1"/>
  <c r="V21" i="1"/>
  <c r="X21" i="1"/>
  <c r="V22" i="1"/>
  <c r="X22" i="1"/>
  <c r="V23" i="1"/>
  <c r="X23" i="1"/>
  <c r="V25" i="1"/>
  <c r="X25" i="1"/>
  <c r="V26" i="1"/>
  <c r="X26" i="1"/>
  <c r="V27" i="1"/>
  <c r="X27" i="1"/>
  <c r="V28" i="1"/>
  <c r="X28" i="1"/>
  <c r="V30" i="1"/>
  <c r="X30" i="1"/>
  <c r="V31" i="1"/>
  <c r="X31" i="1"/>
  <c r="V32" i="1"/>
  <c r="X32" i="1"/>
  <c r="V33" i="1"/>
  <c r="X33" i="1"/>
  <c r="V34" i="1"/>
  <c r="X34" i="1"/>
  <c r="V36" i="1"/>
  <c r="X36" i="1"/>
  <c r="V37" i="1"/>
  <c r="X37" i="1"/>
  <c r="V38" i="1"/>
  <c r="X38" i="1"/>
  <c r="X39" i="1"/>
  <c r="V41" i="1"/>
  <c r="W18" i="1"/>
  <c r="Y18" i="1"/>
  <c r="W19" i="1"/>
  <c r="Y19" i="1"/>
  <c r="W20" i="1"/>
  <c r="Y20" i="1"/>
  <c r="W21" i="1"/>
  <c r="Y21" i="1"/>
  <c r="W22" i="1"/>
  <c r="Y22" i="1"/>
  <c r="W23" i="1"/>
  <c r="Y23" i="1"/>
  <c r="W25" i="1"/>
  <c r="Y25" i="1"/>
  <c r="W26" i="1"/>
  <c r="Y26" i="1"/>
  <c r="W27" i="1"/>
  <c r="Y27" i="1"/>
  <c r="W28" i="1"/>
  <c r="Y28" i="1"/>
  <c r="W30" i="1"/>
  <c r="Y30" i="1"/>
  <c r="W31" i="1"/>
  <c r="Y31" i="1"/>
  <c r="W32" i="1"/>
  <c r="Y32" i="1"/>
  <c r="W33" i="1"/>
  <c r="Y33" i="1"/>
  <c r="W34" i="1"/>
  <c r="Y34" i="1"/>
  <c r="Y36" i="1"/>
  <c r="Y37" i="1"/>
  <c r="Y38" i="1"/>
  <c r="Y39" i="1"/>
  <c r="W41" i="1"/>
</calcChain>
</file>

<file path=xl/sharedStrings.xml><?xml version="1.0" encoding="utf-8"?>
<sst xmlns="http://schemas.openxmlformats.org/spreadsheetml/2006/main" count="71" uniqueCount="47">
  <si>
    <t>MONTHLY EXPENSES</t>
  </si>
  <si>
    <t xml:space="preserve">        Net Monthly Income (NMI) </t>
  </si>
  <si>
    <t>Use the chart below to complete your monthly budget.</t>
  </si>
  <si>
    <t xml:space="preserve">$ </t>
  </si>
  <si>
    <t>18% to 24%</t>
  </si>
  <si>
    <t>3% to 24%</t>
  </si>
  <si>
    <t>1% to 5%</t>
  </si>
  <si>
    <t>15% to 19%</t>
  </si>
  <si>
    <t>16% to 20%</t>
  </si>
  <si>
    <t>3% to 7%</t>
  </si>
  <si>
    <t>Budgeting Activity</t>
  </si>
  <si>
    <t>2% to 5%</t>
  </si>
  <si>
    <t>1% to 3%</t>
  </si>
  <si>
    <t>2% to 6%</t>
  </si>
  <si>
    <r>
      <t xml:space="preserve">SUGGESTED SPENDING RANGE </t>
    </r>
    <r>
      <rPr>
        <b/>
        <sz val="10"/>
        <rFont val="Times New Roman"/>
      </rPr>
      <t>(minimum &amp; maximum)</t>
    </r>
  </si>
  <si>
    <t>0% to your choice</t>
  </si>
  <si>
    <t>1% to your choice</t>
  </si>
  <si>
    <t>The purpose of this activity is to help volunteers complete a budget to experience what the students will execute in JA Finance Park. Additionally, this can serve as a tool to assist the volunteer in creating a personal budget.</t>
  </si>
  <si>
    <t xml:space="preserve">No. </t>
  </si>
  <si>
    <r>
      <t xml:space="preserve">CALCULATED SPENDING RANGE
</t>
    </r>
    <r>
      <rPr>
        <sz val="12"/>
        <rFont val="Times New Roman"/>
      </rPr>
      <t>(based on guidelines)</t>
    </r>
  </si>
  <si>
    <r>
      <rPr>
        <b/>
        <sz val="12"/>
        <color theme="1"/>
        <rFont val="Times New Roman"/>
      </rPr>
      <t>Step 2</t>
    </r>
    <r>
      <rPr>
        <sz val="12"/>
        <color theme="1"/>
        <rFont val="Times New Roman"/>
      </rPr>
      <t>: Based on the calculated ranges, elect how much you wish to budget for each category.</t>
    </r>
  </si>
  <si>
    <t>ACTUAL AMOUNT SPENT PER EXPENSE</t>
  </si>
  <si>
    <t xml:space="preserve">Housing </t>
  </si>
  <si>
    <t>Transportation</t>
  </si>
  <si>
    <t>TOTAL AMOUNT BUDGETED</t>
  </si>
  <si>
    <r>
      <rPr>
        <b/>
        <sz val="12"/>
        <color theme="1"/>
        <rFont val="Times New Roman"/>
      </rPr>
      <t>Step 1:</t>
    </r>
    <r>
      <rPr>
        <sz val="12"/>
        <color theme="1"/>
        <rFont val="Times New Roman"/>
      </rPr>
      <t xml:space="preserve"> Calculate your Net Monthly Income (NMI) and write the amount in the yellow box. The orange 'calculated spending range' column will automatically calculate the dollar amount based on your NMI - the amount of monthly inocme remaining after al deductions have been taken (take-home pay).</t>
    </r>
  </si>
  <si>
    <r>
      <t>Step 2:</t>
    </r>
    <r>
      <rPr>
        <sz val="12"/>
        <color theme="1"/>
        <rFont val="Times New Roman"/>
      </rPr>
      <t xml:space="preserve"> In the orange 'calculated spending range' column, calculate the minimum and maximum spending range in dollars based on the percentages provided. </t>
    </r>
  </si>
  <si>
    <r>
      <rPr>
        <b/>
        <sz val="12"/>
        <color theme="1"/>
        <rFont val="Times New Roman"/>
      </rPr>
      <t>Step 4:</t>
    </r>
    <r>
      <rPr>
        <sz val="12"/>
        <color theme="1"/>
        <rFont val="Times New Roman"/>
      </rPr>
      <t xml:space="preserve"> Compare and review the amount calculated with the actual amount spent.  </t>
    </r>
  </si>
  <si>
    <r>
      <rPr>
        <b/>
        <sz val="12"/>
        <color theme="1"/>
        <rFont val="Times New Roman"/>
      </rPr>
      <t>Step 3</t>
    </r>
    <r>
      <rPr>
        <sz val="12"/>
        <color theme="1"/>
        <rFont val="Times New Roman"/>
      </rPr>
      <t>: In the light green 'actual amount spent per expense' column, calculate the average amount you would spend per expense in a given month.</t>
    </r>
  </si>
  <si>
    <t>Savings</t>
  </si>
  <si>
    <t xml:space="preserve">     Auto Insurance </t>
  </si>
  <si>
    <t xml:space="preserve">     Gas &amp; Maintenance </t>
  </si>
  <si>
    <t>Primary Expenses</t>
  </si>
  <si>
    <t xml:space="preserve">     Groceries/Food </t>
  </si>
  <si>
    <t xml:space="preserve">     Health Care Coverage  </t>
  </si>
  <si>
    <t xml:space="preserve">     Clothing </t>
  </si>
  <si>
    <t xml:space="preserve">     Education </t>
  </si>
  <si>
    <t>Secondary Expenses</t>
  </si>
  <si>
    <t xml:space="preserve">     Communication (Cable &amp; Phone)</t>
  </si>
  <si>
    <t xml:space="preserve">     Entertainment  </t>
  </si>
  <si>
    <t xml:space="preserve">     Dining Out </t>
  </si>
  <si>
    <t xml:space="preserve">     Travel </t>
  </si>
  <si>
    <t xml:space="preserve">     Philanthropy </t>
  </si>
  <si>
    <t xml:space="preserve">     Unexpected Costs</t>
  </si>
  <si>
    <t xml:space="preserve">     Investment </t>
  </si>
  <si>
    <t xml:space="preserve">     Utilities (Electric &amp; Natural Gas)</t>
  </si>
  <si>
    <t xml:space="preserve">     Miscellaneous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</si>
</sst>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164" formatCode="&quot;$&quot;#,##0.00"/>
    <numFmt numFmtId="165" formatCode="&quot;$&quot;#,##0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Garamond"/>
      <family val="1"/>
    </font>
    <font>
      <b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b/>
      <sz val="10"/>
      <name val="Times New Roman"/>
    </font>
    <font>
      <b/>
      <sz val="14"/>
      <name val="Times New Roman"/>
    </font>
    <font>
      <b/>
      <sz val="12"/>
      <name val="Times New Roman"/>
    </font>
    <font>
      <sz val="12"/>
      <name val="Times New Roman"/>
    </font>
    <font>
      <sz val="14"/>
      <name val="Times New Roman"/>
    </font>
    <font>
      <b/>
      <sz val="11"/>
      <color theme="1"/>
      <name val="Times New Roman"/>
    </font>
    <font>
      <b/>
      <sz val="11"/>
      <name val="Times New Roman"/>
    </font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sz val="11"/>
      <color rgb="FF000000"/>
      <name val="Times New Roman"/>
    </font>
    <font>
      <b/>
      <sz val="14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59844"/>
        <bgColor indexed="64"/>
      </patternFill>
    </fill>
    <fill>
      <patternFill patternType="solid">
        <fgColor rgb="FF8CC6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horizontal="right" vertical="center" wrapText="1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2" fillId="0" borderId="2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16" fillId="0" borderId="1" xfId="0" applyFont="1" applyFill="1" applyBorder="1" applyAlignment="1">
      <alignment wrapText="1"/>
    </xf>
    <xf numFmtId="0" fontId="12" fillId="3" borderId="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9" fontId="0" fillId="0" borderId="0" xfId="0" applyNumberFormat="1"/>
    <xf numFmtId="9" fontId="0" fillId="0" borderId="0" xfId="19" applyFont="1"/>
    <xf numFmtId="9" fontId="0" fillId="0" borderId="0" xfId="0" applyNumberFormat="1" applyAlignment="1">
      <alignment horizontal="right"/>
    </xf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42" fontId="0" fillId="0" borderId="0" xfId="0" applyNumberFormat="1"/>
    <xf numFmtId="164" fontId="9" fillId="0" borderId="9" xfId="0" applyNumberFormat="1" applyFont="1" applyBorder="1"/>
    <xf numFmtId="0" fontId="9" fillId="0" borderId="0" xfId="0" applyFont="1" applyBorder="1" applyAlignment="1">
      <alignment horizontal="center" vertical="center"/>
    </xf>
    <xf numFmtId="0" fontId="0" fillId="2" borderId="1" xfId="0" applyFill="1" applyBorder="1"/>
    <xf numFmtId="164" fontId="8" fillId="0" borderId="0" xfId="0" applyNumberFormat="1" applyFont="1" applyFill="1" applyBorder="1" applyAlignment="1">
      <alignment horizontal="center"/>
    </xf>
    <xf numFmtId="164" fontId="19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2" xfId="0" applyFont="1" applyFill="1" applyBorder="1" applyAlignment="1"/>
    <xf numFmtId="0" fontId="11" fillId="0" borderId="3" xfId="0" applyFont="1" applyFill="1" applyBorder="1" applyAlignment="1"/>
    <xf numFmtId="0" fontId="11" fillId="0" borderId="4" xfId="0" applyFont="1" applyFill="1" applyBorder="1" applyAlignment="1"/>
    <xf numFmtId="0" fontId="14" fillId="0" borderId="7" xfId="0" applyFont="1" applyFill="1" applyBorder="1" applyAlignment="1"/>
    <xf numFmtId="0" fontId="14" fillId="0" borderId="6" xfId="0" applyFont="1" applyFill="1" applyBorder="1" applyAlignment="1"/>
    <xf numFmtId="0" fontId="14" fillId="0" borderId="5" xfId="0" applyFont="1" applyFill="1" applyBorder="1" applyAlignment="1"/>
    <xf numFmtId="0" fontId="14" fillId="0" borderId="2" xfId="0" applyFont="1" applyFill="1" applyBorder="1" applyAlignment="1"/>
    <xf numFmtId="0" fontId="14" fillId="0" borderId="3" xfId="0" applyFont="1" applyFill="1" applyBorder="1" applyAlignment="1"/>
    <xf numFmtId="0" fontId="14" fillId="0" borderId="4" xfId="0" applyFont="1" applyFill="1" applyBorder="1" applyAlignment="1"/>
    <xf numFmtId="0" fontId="11" fillId="0" borderId="7" xfId="0" applyFont="1" applyFill="1" applyBorder="1" applyAlignment="1"/>
    <xf numFmtId="0" fontId="11" fillId="0" borderId="6" xfId="0" applyFont="1" applyFill="1" applyBorder="1" applyAlignment="1"/>
    <xf numFmtId="0" fontId="11" fillId="0" borderId="5" xfId="0" applyFont="1" applyFill="1" applyBorder="1" applyAlignment="1"/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</cellXfs>
  <cellStyles count="8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Normal" xfId="0" builtinId="0"/>
    <cellStyle name="Percent" xfId="19" builtinId="5"/>
  </cellStyles>
  <dxfs count="0"/>
  <tableStyles count="0" defaultTableStyle="TableStyleMedium2" defaultPivotStyle="PivotStyleLight16"/>
  <colors>
    <mruColors>
      <color rgb="FF9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133350</xdr:rowOff>
    </xdr:from>
    <xdr:to>
      <xdr:col>7</xdr:col>
      <xdr:colOff>711200</xdr:colOff>
      <xdr:row>4</xdr:row>
      <xdr:rowOff>31750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33350"/>
          <a:ext cx="5848350" cy="812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45"/>
  <sheetViews>
    <sheetView tabSelected="1" view="pageLayout" topLeftCell="A15" workbookViewId="0">
      <selection activeCell="H21" sqref="H21"/>
    </sheetView>
  </sheetViews>
  <sheetFormatPr defaultColWidth="8.85546875" defaultRowHeight="15" x14ac:dyDescent="0.25"/>
  <cols>
    <col min="1" max="1" width="16" bestFit="1" customWidth="1"/>
    <col min="2" max="4" width="9.140625" customWidth="1"/>
    <col min="5" max="5" width="2.42578125" customWidth="1"/>
    <col min="6" max="6" width="8.85546875" hidden="1" customWidth="1"/>
    <col min="7" max="7" width="27.140625" customWidth="1"/>
    <col min="8" max="8" width="22.7109375" customWidth="1"/>
    <col min="9" max="9" width="22.85546875" customWidth="1"/>
    <col min="10" max="10" width="26.7109375" customWidth="1"/>
    <col min="11" max="11" width="29" hidden="1" customWidth="1"/>
    <col min="12" max="18" width="8.85546875" hidden="1" customWidth="1"/>
    <col min="21" max="21" width="8.85546875" customWidth="1"/>
    <col min="22" max="22" width="9.140625" hidden="1" customWidth="1"/>
    <col min="23" max="23" width="9.85546875" hidden="1" customWidth="1"/>
    <col min="24" max="24" width="9.140625" hidden="1" customWidth="1"/>
    <col min="25" max="25" width="8.85546875" hidden="1" customWidth="1"/>
    <col min="26" max="26" width="9.85546875" customWidth="1"/>
  </cols>
  <sheetData>
    <row r="3" spans="1:19" ht="46.5" x14ac:dyDescent="0.25">
      <c r="J3" s="1" t="s">
        <v>10</v>
      </c>
      <c r="K3" s="1"/>
    </row>
    <row r="4" spans="1:19" ht="23.25" x14ac:dyDescent="0.25">
      <c r="J4" s="1"/>
      <c r="K4" s="1"/>
    </row>
    <row r="6" spans="1:19" ht="18.75" x14ac:dyDescent="0.3">
      <c r="G6" s="5" t="s">
        <v>2</v>
      </c>
    </row>
    <row r="7" spans="1:19" ht="18" customHeight="1" x14ac:dyDescent="0.25">
      <c r="A7" s="29" t="s">
        <v>17</v>
      </c>
      <c r="B7" s="29"/>
      <c r="C7" s="29"/>
      <c r="D7" s="29"/>
      <c r="E7" s="29"/>
      <c r="F7" s="29"/>
      <c r="G7" s="29"/>
      <c r="H7" s="29"/>
      <c r="I7" s="29"/>
      <c r="J7" s="29"/>
    </row>
    <row r="8" spans="1:19" ht="18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9" ht="8.1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9" ht="33" customHeight="1" x14ac:dyDescent="0.25">
      <c r="A10" s="29" t="s">
        <v>25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9" ht="26.1" customHeight="1" x14ac:dyDescent="0.25">
      <c r="A11" s="52" t="s">
        <v>26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9" ht="26.1" customHeight="1" x14ac:dyDescent="0.25">
      <c r="A12" s="29" t="s">
        <v>20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9" ht="26.1" customHeight="1" x14ac:dyDescent="0.25">
      <c r="A13" s="29" t="s">
        <v>28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9" ht="27" customHeight="1" x14ac:dyDescent="0.25">
      <c r="A14" s="30" t="s">
        <v>27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9" ht="18" customHeight="1" thickBot="1" x14ac:dyDescent="0.3">
      <c r="S15" s="2"/>
    </row>
    <row r="16" spans="1:19" ht="48" customHeight="1" thickBot="1" x14ac:dyDescent="0.3">
      <c r="A16" s="15" t="s">
        <v>18</v>
      </c>
      <c r="B16" s="53" t="s">
        <v>0</v>
      </c>
      <c r="C16" s="54"/>
      <c r="D16" s="54"/>
      <c r="E16" s="54"/>
      <c r="F16" s="54"/>
      <c r="G16" s="55"/>
      <c r="H16" s="7" t="s">
        <v>14</v>
      </c>
      <c r="I16" s="16" t="s">
        <v>19</v>
      </c>
      <c r="J16" s="17" t="s">
        <v>21</v>
      </c>
    </row>
    <row r="17" spans="1:27" ht="18" customHeight="1" thickBot="1" x14ac:dyDescent="0.3">
      <c r="A17" s="59" t="s">
        <v>1</v>
      </c>
      <c r="B17" s="60"/>
      <c r="C17" s="60"/>
      <c r="D17" s="60"/>
      <c r="E17" s="60"/>
      <c r="F17" s="60"/>
      <c r="G17" s="60"/>
      <c r="H17" s="60"/>
      <c r="I17" s="26"/>
      <c r="J17" s="24"/>
    </row>
    <row r="18" spans="1:27" ht="18" customHeight="1" thickBot="1" x14ac:dyDescent="0.35">
      <c r="A18" s="8">
        <v>1</v>
      </c>
      <c r="B18" s="56" t="s">
        <v>22</v>
      </c>
      <c r="C18" s="57"/>
      <c r="D18" s="57"/>
      <c r="E18" s="57"/>
      <c r="F18" s="57"/>
      <c r="G18" s="58"/>
      <c r="H18" s="9" t="s">
        <v>4</v>
      </c>
      <c r="I18" s="22"/>
      <c r="J18" s="10" t="s">
        <v>3</v>
      </c>
      <c r="V18" s="18">
        <f>VALUE(LEFT(H18,3))</f>
        <v>0.18</v>
      </c>
      <c r="W18" s="18">
        <f>VALUE(RIGHT(H18,3))</f>
        <v>0.24</v>
      </c>
      <c r="X18" s="21">
        <f t="shared" ref="X18:X38" si="0">$B$41*V18</f>
        <v>0</v>
      </c>
      <c r="Y18" s="21">
        <f t="shared" ref="Y18:Y38" si="1">$B$41*W18</f>
        <v>0</v>
      </c>
    </row>
    <row r="19" spans="1:27" ht="18" customHeight="1" thickBot="1" x14ac:dyDescent="0.35">
      <c r="A19" s="8"/>
      <c r="B19" s="38" t="s">
        <v>45</v>
      </c>
      <c r="C19" s="39"/>
      <c r="D19" s="39"/>
      <c r="E19" s="39"/>
      <c r="F19" s="39"/>
      <c r="G19" s="40"/>
      <c r="H19" s="11" t="s">
        <v>5</v>
      </c>
      <c r="I19" s="22"/>
      <c r="J19" s="10" t="s">
        <v>3</v>
      </c>
      <c r="V19" s="19">
        <f>VALUE(LEFT(H19,2))</f>
        <v>0.03</v>
      </c>
      <c r="W19" s="19">
        <f>VALUE(RIGHT(H19,3))</f>
        <v>0.24</v>
      </c>
      <c r="X19" s="21">
        <f t="shared" si="0"/>
        <v>0</v>
      </c>
      <c r="Y19" s="21">
        <f t="shared" si="1"/>
        <v>0</v>
      </c>
    </row>
    <row r="20" spans="1:27" ht="18" customHeight="1" thickBot="1" x14ac:dyDescent="0.35">
      <c r="A20" s="8"/>
      <c r="B20" s="38" t="s">
        <v>46</v>
      </c>
      <c r="C20" s="39"/>
      <c r="D20" s="39"/>
      <c r="E20" s="39"/>
      <c r="F20" s="39"/>
      <c r="G20" s="40"/>
      <c r="H20" s="12" t="s">
        <v>6</v>
      </c>
      <c r="I20" s="22"/>
      <c r="J20" s="10" t="s">
        <v>3</v>
      </c>
      <c r="V20" s="19">
        <f>VALUE(LEFT(H30,2))</f>
        <v>0.01</v>
      </c>
      <c r="W20" s="19">
        <f>VALUE(RIGHT(H30,2))</f>
        <v>0.05</v>
      </c>
      <c r="X20" s="21">
        <f t="shared" si="0"/>
        <v>0</v>
      </c>
      <c r="Y20" s="21">
        <f t="shared" si="1"/>
        <v>0</v>
      </c>
    </row>
    <row r="21" spans="1:27" ht="18" customHeight="1" thickBot="1" x14ac:dyDescent="0.35">
      <c r="A21" s="8">
        <v>2</v>
      </c>
      <c r="B21" s="41" t="s">
        <v>23</v>
      </c>
      <c r="C21" s="42"/>
      <c r="D21" s="42"/>
      <c r="E21" s="42"/>
      <c r="F21" s="42"/>
      <c r="G21" s="43"/>
      <c r="H21" s="9" t="s">
        <v>7</v>
      </c>
      <c r="I21" s="22"/>
      <c r="J21" s="10" t="s">
        <v>3</v>
      </c>
      <c r="V21" s="19">
        <f>VALUE(LEFT(H20,2))</f>
        <v>0.01</v>
      </c>
      <c r="W21" s="19">
        <f>VALUE(RIGHT(H20,2))</f>
        <v>0.05</v>
      </c>
      <c r="X21" s="21">
        <f t="shared" si="0"/>
        <v>0</v>
      </c>
      <c r="Y21" s="21">
        <f t="shared" si="1"/>
        <v>0</v>
      </c>
    </row>
    <row r="22" spans="1:27" ht="18" customHeight="1" thickBot="1" x14ac:dyDescent="0.35">
      <c r="A22" s="8"/>
      <c r="B22" s="38" t="s">
        <v>30</v>
      </c>
      <c r="C22" s="39"/>
      <c r="D22" s="39"/>
      <c r="E22" s="39"/>
      <c r="F22" s="39"/>
      <c r="G22" s="40"/>
      <c r="H22" s="11" t="s">
        <v>9</v>
      </c>
      <c r="I22" s="22"/>
      <c r="J22" s="10" t="s">
        <v>3</v>
      </c>
      <c r="V22" s="18">
        <f>VALUE(LEFT(H21,3))</f>
        <v>0.15</v>
      </c>
      <c r="W22" s="18">
        <f>VALUE(RIGHT(H21,3))</f>
        <v>0.19</v>
      </c>
      <c r="X22" s="21">
        <f t="shared" si="0"/>
        <v>0</v>
      </c>
      <c r="Y22" s="21">
        <f t="shared" si="1"/>
        <v>0</v>
      </c>
    </row>
    <row r="23" spans="1:27" ht="18" customHeight="1" thickBot="1" x14ac:dyDescent="0.35">
      <c r="A23" s="8"/>
      <c r="B23" s="38" t="s">
        <v>31</v>
      </c>
      <c r="C23" s="39"/>
      <c r="D23" s="39"/>
      <c r="E23" s="39"/>
      <c r="F23" s="39"/>
      <c r="G23" s="40"/>
      <c r="H23" s="11" t="s">
        <v>9</v>
      </c>
      <c r="I23" s="22"/>
      <c r="J23" s="10" t="s">
        <v>3</v>
      </c>
      <c r="V23" s="18">
        <f>VALUE(LEFT(H26,3))</f>
        <v>0.16</v>
      </c>
      <c r="W23" s="18">
        <f>VALUE(RIGHT(H26,3))</f>
        <v>0.2</v>
      </c>
      <c r="X23" s="21">
        <f t="shared" si="0"/>
        <v>0</v>
      </c>
      <c r="Y23" s="21">
        <f t="shared" si="1"/>
        <v>0</v>
      </c>
    </row>
    <row r="24" spans="1:27" ht="18" customHeight="1" thickBot="1" x14ac:dyDescent="0.35">
      <c r="A24" s="8">
        <v>3</v>
      </c>
      <c r="B24" s="61" t="s">
        <v>32</v>
      </c>
      <c r="C24" s="62"/>
      <c r="D24" s="62"/>
      <c r="E24" s="62"/>
      <c r="F24" s="62"/>
      <c r="G24" s="63"/>
      <c r="H24" s="11"/>
      <c r="I24" s="22"/>
      <c r="J24" s="10"/>
      <c r="V24" s="18"/>
      <c r="W24" s="18"/>
      <c r="X24" s="21"/>
      <c r="Y24" s="21"/>
    </row>
    <row r="25" spans="1:27" ht="18" customHeight="1" thickBot="1" x14ac:dyDescent="0.35">
      <c r="A25" s="8"/>
      <c r="B25" s="38" t="s">
        <v>34</v>
      </c>
      <c r="C25" s="39"/>
      <c r="D25" s="39"/>
      <c r="E25" s="39"/>
      <c r="F25" s="39"/>
      <c r="G25" s="40"/>
      <c r="H25" s="9" t="s">
        <v>13</v>
      </c>
      <c r="I25" s="22"/>
      <c r="J25" s="10" t="s">
        <v>3</v>
      </c>
      <c r="V25" s="19">
        <f>VALUE(LEFT(H27,2))</f>
        <v>0.03</v>
      </c>
      <c r="W25" s="19">
        <f>VALUE(RIGHT(H27,2))</f>
        <v>7.0000000000000007E-2</v>
      </c>
      <c r="X25" s="21">
        <f t="shared" si="0"/>
        <v>0</v>
      </c>
      <c r="Y25" s="21">
        <f t="shared" si="1"/>
        <v>0</v>
      </c>
    </row>
    <row r="26" spans="1:27" ht="18" customHeight="1" thickBot="1" x14ac:dyDescent="0.35">
      <c r="A26" s="8"/>
      <c r="B26" s="38" t="s">
        <v>33</v>
      </c>
      <c r="C26" s="39"/>
      <c r="D26" s="39"/>
      <c r="E26" s="39"/>
      <c r="F26" s="39"/>
      <c r="G26" s="40"/>
      <c r="H26" s="11" t="s">
        <v>8</v>
      </c>
      <c r="I26" s="22"/>
      <c r="J26" s="10" t="s">
        <v>3</v>
      </c>
      <c r="V26" s="19">
        <f>VALUE(LEFT(H22,2))</f>
        <v>0.03</v>
      </c>
      <c r="W26" s="19">
        <f>VALUE(RIGHT(H22,2))</f>
        <v>7.0000000000000007E-2</v>
      </c>
      <c r="X26" s="21">
        <f t="shared" si="0"/>
        <v>0</v>
      </c>
      <c r="Y26" s="21">
        <f t="shared" si="1"/>
        <v>0</v>
      </c>
    </row>
    <row r="27" spans="1:27" ht="18" customHeight="1" thickBot="1" x14ac:dyDescent="0.35">
      <c r="A27" s="8"/>
      <c r="B27" s="35" t="s">
        <v>35</v>
      </c>
      <c r="C27" s="36"/>
      <c r="D27" s="36"/>
      <c r="E27" s="36"/>
      <c r="F27" s="36"/>
      <c r="G27" s="37"/>
      <c r="H27" s="9" t="s">
        <v>9</v>
      </c>
      <c r="I27" s="22"/>
      <c r="J27" s="10" t="s">
        <v>3</v>
      </c>
      <c r="V27" s="19">
        <f>VALUE(LEFT(H28,2))</f>
        <v>0.01</v>
      </c>
      <c r="W27" s="19">
        <f>VALUE(RIGHT(H28,2))</f>
        <v>0.05</v>
      </c>
      <c r="X27" s="21">
        <f t="shared" si="0"/>
        <v>0</v>
      </c>
      <c r="Y27" s="21">
        <f t="shared" si="1"/>
        <v>0</v>
      </c>
      <c r="AA27" s="2"/>
    </row>
    <row r="28" spans="1:27" ht="18" customHeight="1" thickBot="1" x14ac:dyDescent="0.35">
      <c r="A28" s="8"/>
      <c r="B28" s="35" t="s">
        <v>36</v>
      </c>
      <c r="C28" s="36"/>
      <c r="D28" s="36"/>
      <c r="E28" s="36"/>
      <c r="F28" s="36"/>
      <c r="G28" s="37"/>
      <c r="H28" s="9" t="s">
        <v>6</v>
      </c>
      <c r="I28" s="22"/>
      <c r="J28" s="10" t="s">
        <v>3</v>
      </c>
      <c r="V28" s="19">
        <f>VALUE(LEFT(H31,2))</f>
        <v>0.02</v>
      </c>
      <c r="W28" s="19">
        <f>VALUE(RIGHT(H31,2))</f>
        <v>0.05</v>
      </c>
      <c r="X28" s="21">
        <f t="shared" si="0"/>
        <v>0</v>
      </c>
      <c r="Y28" s="21">
        <f t="shared" si="1"/>
        <v>0</v>
      </c>
    </row>
    <row r="29" spans="1:27" ht="18" customHeight="1" thickBot="1" x14ac:dyDescent="0.35">
      <c r="A29" s="8">
        <v>4</v>
      </c>
      <c r="B29" s="61" t="s">
        <v>37</v>
      </c>
      <c r="C29" s="64"/>
      <c r="D29" s="64"/>
      <c r="E29" s="64"/>
      <c r="F29" s="64"/>
      <c r="G29" s="65"/>
      <c r="H29" s="9"/>
      <c r="I29" s="22"/>
      <c r="J29" s="10"/>
      <c r="V29" s="19"/>
      <c r="W29" s="19"/>
      <c r="X29" s="21"/>
      <c r="Y29" s="21"/>
    </row>
    <row r="30" spans="1:27" ht="18.75" customHeight="1" thickBot="1" x14ac:dyDescent="0.35">
      <c r="A30" s="8"/>
      <c r="B30" s="38" t="s">
        <v>38</v>
      </c>
      <c r="C30" s="39"/>
      <c r="D30" s="39"/>
      <c r="E30" s="39"/>
      <c r="F30" s="39"/>
      <c r="G30" s="40"/>
      <c r="H30" s="9" t="s">
        <v>6</v>
      </c>
      <c r="I30" s="22"/>
      <c r="J30" s="10" t="s">
        <v>3</v>
      </c>
      <c r="V30" s="19">
        <f>VALUE(LEFT(H33,2))</f>
        <v>0.01</v>
      </c>
      <c r="W30" s="19">
        <f>VALUE(RIGHT(H33,2))</f>
        <v>0.03</v>
      </c>
      <c r="X30" s="21">
        <f t="shared" si="0"/>
        <v>0</v>
      </c>
      <c r="Y30" s="21">
        <f t="shared" si="1"/>
        <v>0</v>
      </c>
    </row>
    <row r="31" spans="1:27" ht="18" customHeight="1" thickBot="1" x14ac:dyDescent="0.35">
      <c r="A31" s="8"/>
      <c r="B31" s="38" t="s">
        <v>39</v>
      </c>
      <c r="C31" s="39"/>
      <c r="D31" s="39"/>
      <c r="E31" s="39"/>
      <c r="F31" s="39"/>
      <c r="G31" s="40"/>
      <c r="H31" s="11" t="s">
        <v>11</v>
      </c>
      <c r="I31" s="22"/>
      <c r="J31" s="10" t="s">
        <v>3</v>
      </c>
      <c r="V31" s="19">
        <f>VALUE(LEFT(H25,2))</f>
        <v>0.02</v>
      </c>
      <c r="W31" s="19">
        <f>VALUE(RIGHT(H25,2))</f>
        <v>0.06</v>
      </c>
      <c r="X31" s="21">
        <f t="shared" si="0"/>
        <v>0</v>
      </c>
      <c r="Y31" s="21">
        <f t="shared" si="1"/>
        <v>0</v>
      </c>
    </row>
    <row r="32" spans="1:27" ht="18" customHeight="1" thickBot="1" x14ac:dyDescent="0.35">
      <c r="A32" s="8"/>
      <c r="B32" s="38" t="s">
        <v>40</v>
      </c>
      <c r="C32" s="39"/>
      <c r="D32" s="39"/>
      <c r="E32" s="39"/>
      <c r="F32" s="39"/>
      <c r="G32" s="40"/>
      <c r="H32" s="11" t="s">
        <v>6</v>
      </c>
      <c r="I32" s="22"/>
      <c r="J32" s="10" t="s">
        <v>3</v>
      </c>
      <c r="V32" s="19">
        <f t="shared" ref="V32:V38" si="2">VALUE(LEFT(H32,2))</f>
        <v>0.01</v>
      </c>
      <c r="W32" s="19">
        <f t="shared" ref="W32" si="3">VALUE(RIGHT(H32,2))</f>
        <v>0.05</v>
      </c>
      <c r="X32" s="21">
        <f t="shared" si="0"/>
        <v>0</v>
      </c>
      <c r="Y32" s="21">
        <f t="shared" si="1"/>
        <v>0</v>
      </c>
    </row>
    <row r="33" spans="1:25" ht="18" customHeight="1" thickBot="1" x14ac:dyDescent="0.35">
      <c r="A33" s="8"/>
      <c r="B33" s="35" t="s">
        <v>41</v>
      </c>
      <c r="C33" s="36"/>
      <c r="D33" s="36"/>
      <c r="E33" s="36"/>
      <c r="F33" s="36"/>
      <c r="G33" s="37"/>
      <c r="H33" s="9" t="s">
        <v>12</v>
      </c>
      <c r="I33" s="22"/>
      <c r="J33" s="10" t="s">
        <v>3</v>
      </c>
      <c r="V33" s="19">
        <f>VALUE(LEFT(H37,2))</f>
        <v>0.03</v>
      </c>
      <c r="W33" s="19">
        <f>VALUE(RIGHT(H37,2))</f>
        <v>7.0000000000000007E-2</v>
      </c>
      <c r="X33" s="21">
        <f t="shared" si="0"/>
        <v>0</v>
      </c>
      <c r="Y33" s="21">
        <f t="shared" si="1"/>
        <v>0</v>
      </c>
    </row>
    <row r="34" spans="1:25" ht="18" customHeight="1" thickBot="1" x14ac:dyDescent="0.35">
      <c r="A34" s="8"/>
      <c r="B34" s="35" t="s">
        <v>42</v>
      </c>
      <c r="C34" s="36"/>
      <c r="D34" s="36"/>
      <c r="E34" s="36"/>
      <c r="F34" s="36"/>
      <c r="G34" s="37"/>
      <c r="H34" s="9" t="s">
        <v>15</v>
      </c>
      <c r="I34" s="22"/>
      <c r="J34" s="10" t="s">
        <v>3</v>
      </c>
      <c r="V34" s="19">
        <f>VALUE(LEFT(H23,2))</f>
        <v>0.03</v>
      </c>
      <c r="W34" s="19">
        <f>VALUE(RIGHT(H23,2))</f>
        <v>7.0000000000000007E-2</v>
      </c>
      <c r="X34" s="21">
        <f t="shared" si="0"/>
        <v>0</v>
      </c>
      <c r="Y34" s="21">
        <f t="shared" si="1"/>
        <v>0</v>
      </c>
    </row>
    <row r="35" spans="1:25" ht="18" customHeight="1" thickBot="1" x14ac:dyDescent="0.35">
      <c r="A35" s="8">
        <v>5</v>
      </c>
      <c r="B35" s="32" t="s">
        <v>29</v>
      </c>
      <c r="C35" s="33"/>
      <c r="D35" s="33"/>
      <c r="E35" s="33"/>
      <c r="F35" s="33"/>
      <c r="G35" s="34"/>
      <c r="H35" s="11" t="s">
        <v>16</v>
      </c>
      <c r="I35" s="22"/>
      <c r="J35" s="10" t="s">
        <v>3</v>
      </c>
      <c r="V35" s="19"/>
      <c r="W35" s="19"/>
      <c r="X35" s="21"/>
      <c r="Y35" s="21"/>
    </row>
    <row r="36" spans="1:25" ht="18" hidden="1" customHeight="1" thickBot="1" x14ac:dyDescent="0.3">
      <c r="B36" s="66"/>
      <c r="C36" s="66"/>
      <c r="D36" s="66"/>
      <c r="E36" s="66"/>
      <c r="F36" s="66"/>
      <c r="G36" s="66"/>
      <c r="V36" s="19">
        <f>VALUE(LEFT(H34,2))</f>
        <v>0</v>
      </c>
      <c r="W36" s="20">
        <v>0.05</v>
      </c>
      <c r="X36" s="21">
        <f t="shared" si="0"/>
        <v>0</v>
      </c>
      <c r="Y36" s="21">
        <f t="shared" si="1"/>
        <v>0</v>
      </c>
    </row>
    <row r="37" spans="1:25" ht="18" customHeight="1" thickBot="1" x14ac:dyDescent="0.35">
      <c r="A37" s="8"/>
      <c r="B37" s="35" t="s">
        <v>44</v>
      </c>
      <c r="C37" s="36"/>
      <c r="D37" s="36"/>
      <c r="E37" s="36"/>
      <c r="F37" s="36"/>
      <c r="G37" s="37"/>
      <c r="H37" s="9" t="s">
        <v>9</v>
      </c>
      <c r="I37" s="22"/>
      <c r="J37" s="10" t="s">
        <v>3</v>
      </c>
      <c r="V37" s="19">
        <f>VALUE(LEFT(H35,2))</f>
        <v>0.01</v>
      </c>
      <c r="W37" s="18">
        <v>1</v>
      </c>
      <c r="X37" s="21">
        <f t="shared" si="0"/>
        <v>0</v>
      </c>
      <c r="Y37" s="21">
        <f t="shared" si="1"/>
        <v>0</v>
      </c>
    </row>
    <row r="38" spans="1:25" ht="18" customHeight="1" thickBot="1" x14ac:dyDescent="0.35">
      <c r="A38" s="8"/>
      <c r="B38" s="38" t="s">
        <v>43</v>
      </c>
      <c r="C38" s="39"/>
      <c r="D38" s="39"/>
      <c r="E38" s="39"/>
      <c r="F38" s="39"/>
      <c r="G38" s="40"/>
      <c r="H38" s="9" t="s">
        <v>15</v>
      </c>
      <c r="I38" s="22"/>
      <c r="J38" s="10" t="s">
        <v>3</v>
      </c>
      <c r="V38" s="19">
        <f t="shared" si="2"/>
        <v>0</v>
      </c>
      <c r="W38" s="18">
        <v>0.05</v>
      </c>
      <c r="X38" s="21">
        <f t="shared" si="0"/>
        <v>0</v>
      </c>
      <c r="Y38" s="21">
        <f t="shared" si="1"/>
        <v>0</v>
      </c>
    </row>
    <row r="39" spans="1:25" ht="18" customHeight="1" x14ac:dyDescent="0.25">
      <c r="A39" s="44"/>
      <c r="B39" s="45"/>
      <c r="C39" s="45"/>
      <c r="D39" s="13"/>
      <c r="E39" s="13"/>
      <c r="F39" s="13"/>
      <c r="G39" s="6"/>
      <c r="H39" s="46" t="s">
        <v>24</v>
      </c>
      <c r="I39" s="47"/>
      <c r="J39" s="50"/>
      <c r="X39" s="21">
        <f>SUM(X18:X38)</f>
        <v>0</v>
      </c>
      <c r="Y39" s="21">
        <f>SUM(Y18:Y38)</f>
        <v>0</v>
      </c>
    </row>
    <row r="40" spans="1:25" ht="15" customHeight="1" thickBot="1" x14ac:dyDescent="0.3">
      <c r="A40" s="44"/>
      <c r="B40" s="45"/>
      <c r="C40" s="45"/>
      <c r="D40" s="13"/>
      <c r="E40" s="13"/>
      <c r="F40" s="13"/>
      <c r="G40" s="13"/>
      <c r="H40" s="48"/>
      <c r="I40" s="49"/>
      <c r="J40" s="51"/>
    </row>
    <row r="41" spans="1:25" ht="18.75" x14ac:dyDescent="0.3">
      <c r="A41" s="13"/>
      <c r="B41" s="27"/>
      <c r="C41" s="28"/>
      <c r="D41" s="13"/>
      <c r="E41" s="13"/>
      <c r="F41" s="13"/>
      <c r="G41" s="13"/>
      <c r="H41" s="14"/>
      <c r="I41" s="25"/>
      <c r="V41" s="23">
        <f>$B$41-X39</f>
        <v>0</v>
      </c>
      <c r="W41" s="23">
        <f>$B$41-Y39</f>
        <v>0</v>
      </c>
    </row>
    <row r="43" spans="1:2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25" ht="18.75" x14ac:dyDescent="0.3">
      <c r="B44" s="4"/>
    </row>
    <row r="45" spans="1:25" ht="18.75" x14ac:dyDescent="0.3">
      <c r="B45" s="3"/>
    </row>
  </sheetData>
  <mergeCells count="33">
    <mergeCell ref="A13:J13"/>
    <mergeCell ref="A39:A40"/>
    <mergeCell ref="B39:C40"/>
    <mergeCell ref="H39:I40"/>
    <mergeCell ref="J39:J40"/>
    <mergeCell ref="A11:J11"/>
    <mergeCell ref="B37:G37"/>
    <mergeCell ref="B20:G20"/>
    <mergeCell ref="B16:G16"/>
    <mergeCell ref="B18:G18"/>
    <mergeCell ref="B19:G19"/>
    <mergeCell ref="B30:G30"/>
    <mergeCell ref="A17:H17"/>
    <mergeCell ref="B24:G24"/>
    <mergeCell ref="B29:G29"/>
    <mergeCell ref="B36:G36"/>
    <mergeCell ref="A12:J12"/>
    <mergeCell ref="A7:J9"/>
    <mergeCell ref="A14:R14"/>
    <mergeCell ref="B35:G35"/>
    <mergeCell ref="B34:G34"/>
    <mergeCell ref="B38:G38"/>
    <mergeCell ref="B23:G23"/>
    <mergeCell ref="B21:G21"/>
    <mergeCell ref="B26:G26"/>
    <mergeCell ref="B27:G27"/>
    <mergeCell ref="B22:G22"/>
    <mergeCell ref="B28:G28"/>
    <mergeCell ref="B31:G31"/>
    <mergeCell ref="B33:G33"/>
    <mergeCell ref="B25:G25"/>
    <mergeCell ref="B32:G32"/>
    <mergeCell ref="A10:J10"/>
  </mergeCells>
  <phoneticPr fontId="1" type="noConversion"/>
  <printOptions horizontalCentered="1" verticalCentered="1"/>
  <pageMargins left="0" right="0" top="0" bottom="0" header="0.3" footer="0.3"/>
  <pageSetup scale="69" orientation="landscape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Innerworkings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Donaldson, Stephanie</dc:creator>
  <cp:lastModifiedBy>Anita James</cp:lastModifiedBy>
  <cp:lastPrinted>2015-07-15T16:14:21Z</cp:lastPrinted>
  <dcterms:created xsi:type="dcterms:W3CDTF">2012-07-09T19:30:20Z</dcterms:created>
  <dcterms:modified xsi:type="dcterms:W3CDTF">2015-09-01T15:26:25Z</dcterms:modified>
</cp:coreProperties>
</file>